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<sst xmlns="http://schemas.openxmlformats.org/spreadsheetml/2006/main" count="65" uniqueCount="56">
  <si>
    <t>2025年棉花目标价格改革基本农户籽棉交售量及兑现补贴资金公示表</t>
  </si>
  <si>
    <t>序号</t>
  </si>
  <si>
    <t>户主姓名</t>
  </si>
  <si>
    <t>身份证号</t>
  </si>
  <si>
    <t>银行卡号</t>
  </si>
  <si>
    <t>棉花种植地点（乡镇村组）</t>
  </si>
  <si>
    <t>本次拟发放补贴金额合计（元）</t>
  </si>
  <si>
    <t>享受棉花补贴总交售量</t>
  </si>
  <si>
    <t>种植面积（亩）</t>
  </si>
  <si>
    <t>陆地棉补贴</t>
  </si>
  <si>
    <t>面积（亩）</t>
  </si>
  <si>
    <t>交售量（公斤）</t>
  </si>
  <si>
    <r>
      <rPr>
        <b/>
        <sz val="10"/>
        <color indexed="8"/>
        <rFont val="宋体"/>
        <charset val="134"/>
      </rPr>
      <t>补贴标准</t>
    </r>
    <r>
      <rPr>
        <sz val="12"/>
        <color theme="1"/>
        <rFont val="宋体"/>
        <charset val="134"/>
        <scheme val="minor"/>
      </rPr>
      <t xml:space="preserve">
</t>
    </r>
    <r>
      <rPr>
        <b/>
        <sz val="10"/>
        <color indexed="8"/>
        <rFont val="宋体"/>
        <charset val="134"/>
      </rPr>
      <t>（元/公斤）</t>
    </r>
  </si>
  <si>
    <t>补贴金额（元）</t>
  </si>
  <si>
    <t>1</t>
  </si>
  <si>
    <t>刘金尧</t>
  </si>
  <si>
    <t>510524********1190</t>
  </si>
  <si>
    <t>622*************178</t>
  </si>
  <si>
    <t>润禾养殖基地</t>
  </si>
  <si>
    <t>2</t>
  </si>
  <si>
    <t>郭明建</t>
  </si>
  <si>
    <t>654001********4117</t>
  </si>
  <si>
    <t>621**************374</t>
  </si>
  <si>
    <t>3</t>
  </si>
  <si>
    <t>龙承永</t>
  </si>
  <si>
    <t>512921********1832</t>
  </si>
  <si>
    <t>622**************572</t>
  </si>
  <si>
    <t>4</t>
  </si>
  <si>
    <t>文艺务</t>
  </si>
  <si>
    <t>622628********1056</t>
  </si>
  <si>
    <t>621**************878</t>
  </si>
  <si>
    <t>5</t>
  </si>
  <si>
    <t>李钢锤</t>
  </si>
  <si>
    <t>410225********3436</t>
  </si>
  <si>
    <t>621**************193</t>
  </si>
  <si>
    <t>6</t>
  </si>
  <si>
    <t>陈宪江</t>
  </si>
  <si>
    <t>654001********4118</t>
  </si>
  <si>
    <t>622**************267</t>
  </si>
  <si>
    <t>7</t>
  </si>
  <si>
    <t>王洪军</t>
  </si>
  <si>
    <t>659001********4411</t>
  </si>
  <si>
    <t>621**************071</t>
  </si>
  <si>
    <t>8</t>
  </si>
  <si>
    <t>祝伟</t>
  </si>
  <si>
    <t>412829********403X</t>
  </si>
  <si>
    <t>621**************186</t>
  </si>
  <si>
    <t>9</t>
  </si>
  <si>
    <t>王新成</t>
  </si>
  <si>
    <t>654001********411X</t>
  </si>
  <si>
    <t>622**************060</t>
  </si>
  <si>
    <t>10</t>
  </si>
  <si>
    <t>田万英</t>
  </si>
  <si>
    <t>612321********4624</t>
  </si>
  <si>
    <t>621**************020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</si>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</sst>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_);[Red]\(0.0\)"/>
    <numFmt numFmtId="179" formatCode="0.00_);[Red]\(0.00\)"/>
  </numFmts>
  <fonts count="31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Times New Roman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9" fillId="0" borderId="9" xfId="0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179" fontId="4" fillId="0" borderId="2" xfId="0" applyNumberFormat="1" applyFont="1" applyFill="1" applyBorder="1" applyAlignment="1" applyProtection="1">
      <alignment horizontal="center" vertical="center" wrapText="1"/>
    </xf>
    <xf numFmtId="179" fontId="8" fillId="0" borderId="2" xfId="0" applyNumberFormat="1" applyFont="1" applyFill="1" applyBorder="1" applyAlignment="1" applyProtection="1">
      <alignment horizontal="center" vertical="center"/>
    </xf>
    <xf numFmtId="179" fontId="8" fillId="0" borderId="2" xfId="0" applyNumberFormat="1" applyFont="1" applyFill="1" applyBorder="1" applyAlignment="1" applyProtection="1">
      <alignment horizontal="center" vertical="center" wrapText="1"/>
    </xf>
    <xf numFmtId="179" fontId="8" fillId="0" borderId="3" xfId="0" applyNumberFormat="1" applyFont="1" applyFill="1" applyBorder="1" applyAlignment="1" applyProtection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2" workbookViewId="0">
      <selection activeCell="J6" sqref="J6"/>
    </sheetView>
  </sheetViews>
  <sheetFormatPr defaultColWidth="21.1111111111111" defaultRowHeight="29" customHeight="1"/>
  <cols>
    <col min="1" max="1" width="5.44444444444444" customWidth="1"/>
    <col min="2" max="2" width="9.66666666666667" customWidth="1"/>
    <col min="3" max="3" width="20.5555555555556" customWidth="1"/>
    <col min="4" max="4" width="23.2222222222222" style="1" customWidth="1"/>
    <col min="5" max="5" width="13.4444444444444" customWidth="1"/>
    <col min="6" max="6" width="12.3333333333333" customWidth="1"/>
    <col min="7" max="7" width="11.6666666666667" customWidth="1"/>
    <col min="8" max="8" width="9.88888888888889" customWidth="1"/>
    <col min="9" max="9" width="7.88888888888889" customWidth="1"/>
    <col min="10" max="10" width="11.4444444444444" customWidth="1"/>
    <col min="11" max="11" width="12.1111111111111" customWidth="1"/>
    <col min="12" max="12" width="12" customWidth="1"/>
    <col min="13" max="16383" width="21.1111111111111" customWidth="1"/>
  </cols>
  <sheetData>
    <row r="1" customFormat="1" customHeight="1" spans="1:12">
      <c r="A1" s="2" t="s">
        <v>0</v>
      </c>
      <c r="B1" s="2"/>
      <c r="C1" s="2"/>
      <c r="D1" s="2"/>
      <c r="E1" s="2"/>
      <c r="F1" s="2"/>
      <c r="G1" s="3"/>
      <c r="H1" s="2"/>
      <c r="I1" s="2"/>
      <c r="J1" s="3"/>
      <c r="K1" s="2"/>
      <c r="L1" s="2"/>
    </row>
    <row r="2" customFormat="1" customHeight="1" spans="1:12">
      <c r="A2" s="4"/>
      <c r="B2" s="4"/>
      <c r="C2" s="4"/>
      <c r="D2" s="5"/>
      <c r="E2" s="4"/>
      <c r="F2" s="6"/>
      <c r="G2" s="7"/>
      <c r="H2" s="8"/>
      <c r="I2" s="28"/>
      <c r="J2" s="29"/>
      <c r="K2" s="28"/>
      <c r="L2" s="28"/>
    </row>
    <row r="3" customFormat="1" customHeight="1" spans="1:12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12" t="s">
        <v>7</v>
      </c>
      <c r="H3" s="13" t="s">
        <v>8</v>
      </c>
      <c r="I3" s="30" t="s">
        <v>9</v>
      </c>
      <c r="J3" s="31"/>
      <c r="K3" s="30"/>
      <c r="L3" s="30"/>
    </row>
    <row r="4" customFormat="1" customHeight="1" spans="1:12">
      <c r="A4" s="14"/>
      <c r="B4" s="14"/>
      <c r="C4" s="14"/>
      <c r="D4" s="14"/>
      <c r="E4" s="15"/>
      <c r="F4" s="16"/>
      <c r="G4" s="12"/>
      <c r="H4" s="13"/>
      <c r="I4" s="32" t="s">
        <v>10</v>
      </c>
      <c r="J4" s="12" t="s">
        <v>11</v>
      </c>
      <c r="K4" s="11" t="s">
        <v>12</v>
      </c>
      <c r="L4" s="32" t="s">
        <v>13</v>
      </c>
    </row>
    <row r="5" customFormat="1" customHeight="1" spans="1:12">
      <c r="A5" s="17" t="s">
        <v>14</v>
      </c>
      <c r="B5" s="18" t="s">
        <v>15</v>
      </c>
      <c r="C5" s="19" t="s">
        <v>16</v>
      </c>
      <c r="D5" s="20" t="s">
        <v>17</v>
      </c>
      <c r="E5" s="21" t="s">
        <v>18</v>
      </c>
      <c r="F5" s="22">
        <f>L5</f>
        <v>40814.28</v>
      </c>
      <c r="G5" s="18">
        <v>48016.8</v>
      </c>
      <c r="H5" s="23">
        <v>95</v>
      </c>
      <c r="I5" s="23">
        <v>95</v>
      </c>
      <c r="J5" s="18">
        <v>48016.8</v>
      </c>
      <c r="K5" s="33">
        <v>0.85</v>
      </c>
      <c r="L5" s="34">
        <f>J5*K5</f>
        <v>40814.28</v>
      </c>
    </row>
    <row r="6" customFormat="1" customHeight="1" spans="1:12">
      <c r="A6" s="24" t="s">
        <v>19</v>
      </c>
      <c r="B6" s="18" t="s">
        <v>20</v>
      </c>
      <c r="C6" s="19" t="s">
        <v>21</v>
      </c>
      <c r="D6" s="20" t="s">
        <v>22</v>
      </c>
      <c r="E6" s="21" t="s">
        <v>18</v>
      </c>
      <c r="F6" s="22">
        <f t="shared" ref="F6:F14" si="0">L6</f>
        <v>94654.3</v>
      </c>
      <c r="G6" s="18">
        <v>111358</v>
      </c>
      <c r="H6" s="25">
        <v>230</v>
      </c>
      <c r="I6" s="25">
        <v>230</v>
      </c>
      <c r="J6" s="18">
        <v>111358</v>
      </c>
      <c r="K6" s="33">
        <v>0.85</v>
      </c>
      <c r="L6" s="35">
        <f>J6*K6</f>
        <v>94654.3</v>
      </c>
    </row>
    <row r="7" customFormat="1" customHeight="1" spans="1:12">
      <c r="A7" s="17" t="s">
        <v>23</v>
      </c>
      <c r="B7" s="18" t="s">
        <v>24</v>
      </c>
      <c r="C7" s="19" t="s">
        <v>25</v>
      </c>
      <c r="D7" s="20" t="s">
        <v>26</v>
      </c>
      <c r="E7" s="21" t="s">
        <v>18</v>
      </c>
      <c r="F7" s="22">
        <f t="shared" si="0"/>
        <v>80398.1</v>
      </c>
      <c r="G7" s="18">
        <v>94586</v>
      </c>
      <c r="H7" s="18">
        <v>204</v>
      </c>
      <c r="I7" s="18">
        <v>204</v>
      </c>
      <c r="J7" s="18">
        <v>94586</v>
      </c>
      <c r="K7" s="33">
        <v>0.85</v>
      </c>
      <c r="L7" s="35">
        <f t="shared" ref="L7:L14" si="1">J7*K7</f>
        <v>80398.1</v>
      </c>
    </row>
    <row r="8" customFormat="1" customHeight="1" spans="1:12">
      <c r="A8" s="17" t="s">
        <v>27</v>
      </c>
      <c r="B8" s="18" t="s">
        <v>28</v>
      </c>
      <c r="C8" s="19" t="s">
        <v>29</v>
      </c>
      <c r="D8" s="20" t="s">
        <v>30</v>
      </c>
      <c r="E8" s="21" t="s">
        <v>18</v>
      </c>
      <c r="F8" s="22">
        <f t="shared" si="0"/>
        <v>114763.6</v>
      </c>
      <c r="G8" s="18">
        <v>135016</v>
      </c>
      <c r="H8" s="18">
        <v>300</v>
      </c>
      <c r="I8" s="18">
        <v>300</v>
      </c>
      <c r="J8" s="18">
        <v>135016</v>
      </c>
      <c r="K8" s="33">
        <v>0.85</v>
      </c>
      <c r="L8" s="35">
        <f t="shared" si="1"/>
        <v>114763.6</v>
      </c>
    </row>
    <row r="9" customFormat="1" customHeight="1" spans="1:12">
      <c r="A9" s="24" t="s">
        <v>31</v>
      </c>
      <c r="B9" s="18" t="s">
        <v>32</v>
      </c>
      <c r="C9" s="19" t="s">
        <v>33</v>
      </c>
      <c r="D9" s="20" t="s">
        <v>34</v>
      </c>
      <c r="E9" s="21" t="s">
        <v>18</v>
      </c>
      <c r="F9" s="22">
        <f t="shared" si="0"/>
        <v>268515</v>
      </c>
      <c r="G9" s="18">
        <v>315900</v>
      </c>
      <c r="H9" s="18">
        <v>625</v>
      </c>
      <c r="I9" s="18">
        <v>625</v>
      </c>
      <c r="J9" s="18">
        <v>315900</v>
      </c>
      <c r="K9" s="33">
        <v>0.85</v>
      </c>
      <c r="L9" s="35">
        <f t="shared" si="1"/>
        <v>268515</v>
      </c>
    </row>
    <row r="10" customFormat="1" customHeight="1" spans="1:12">
      <c r="A10" s="17" t="s">
        <v>35</v>
      </c>
      <c r="B10" s="18" t="s">
        <v>36</v>
      </c>
      <c r="C10" s="19" t="s">
        <v>37</v>
      </c>
      <c r="D10" s="20" t="s">
        <v>38</v>
      </c>
      <c r="E10" s="21" t="s">
        <v>18</v>
      </c>
      <c r="F10" s="22">
        <f t="shared" si="0"/>
        <v>64598.266</v>
      </c>
      <c r="G10" s="18">
        <v>75997.96</v>
      </c>
      <c r="H10" s="18">
        <v>150.36</v>
      </c>
      <c r="I10" s="18">
        <v>150.36</v>
      </c>
      <c r="J10" s="18">
        <v>75997.96</v>
      </c>
      <c r="K10" s="33">
        <v>0.85</v>
      </c>
      <c r="L10" s="35">
        <f t="shared" si="1"/>
        <v>64598.266</v>
      </c>
    </row>
    <row r="11" customFormat="1" customHeight="1" spans="1:12">
      <c r="A11" s="17" t="s">
        <v>39</v>
      </c>
      <c r="B11" s="18" t="s">
        <v>40</v>
      </c>
      <c r="C11" s="19" t="s">
        <v>41</v>
      </c>
      <c r="D11" s="20" t="s">
        <v>42</v>
      </c>
      <c r="E11" s="21" t="s">
        <v>18</v>
      </c>
      <c r="F11" s="22">
        <f t="shared" si="0"/>
        <v>101132.15</v>
      </c>
      <c r="G11" s="18">
        <v>118979</v>
      </c>
      <c r="H11" s="18">
        <v>300</v>
      </c>
      <c r="I11" s="18">
        <v>300</v>
      </c>
      <c r="J11" s="18">
        <v>118979</v>
      </c>
      <c r="K11" s="33">
        <v>0.85</v>
      </c>
      <c r="L11" s="35">
        <f t="shared" si="1"/>
        <v>101132.15</v>
      </c>
    </row>
    <row r="12" customFormat="1" customHeight="1" spans="1:12">
      <c r="A12" s="24" t="s">
        <v>43</v>
      </c>
      <c r="B12" s="18" t="s">
        <v>44</v>
      </c>
      <c r="C12" s="19" t="s">
        <v>45</v>
      </c>
      <c r="D12" s="20" t="s">
        <v>46</v>
      </c>
      <c r="E12" s="21" t="s">
        <v>18</v>
      </c>
      <c r="F12" s="22">
        <f t="shared" si="0"/>
        <v>239519.6725</v>
      </c>
      <c r="G12" s="18">
        <v>281787.85</v>
      </c>
      <c r="H12" s="18">
        <v>557.51</v>
      </c>
      <c r="I12" s="18">
        <v>557.51</v>
      </c>
      <c r="J12" s="18">
        <v>281787.85</v>
      </c>
      <c r="K12" s="33">
        <v>0.85</v>
      </c>
      <c r="L12" s="35">
        <f t="shared" si="1"/>
        <v>239519.6725</v>
      </c>
    </row>
    <row r="13" customFormat="1" customHeight="1" spans="1:12">
      <c r="A13" s="17" t="s">
        <v>47</v>
      </c>
      <c r="B13" s="18" t="s">
        <v>48</v>
      </c>
      <c r="C13" s="19" t="s">
        <v>49</v>
      </c>
      <c r="D13" s="20" t="s">
        <v>50</v>
      </c>
      <c r="E13" s="21" t="s">
        <v>18</v>
      </c>
      <c r="F13" s="22">
        <f t="shared" si="0"/>
        <v>262070.64</v>
      </c>
      <c r="G13" s="18">
        <v>308318.4</v>
      </c>
      <c r="H13" s="18">
        <v>610</v>
      </c>
      <c r="I13" s="18">
        <v>610</v>
      </c>
      <c r="J13" s="18">
        <v>308318.4</v>
      </c>
      <c r="K13" s="33">
        <v>0.85</v>
      </c>
      <c r="L13" s="35">
        <f t="shared" si="1"/>
        <v>262070.64</v>
      </c>
    </row>
    <row r="14" customFormat="1" customHeight="1" spans="1:12">
      <c r="A14" s="17" t="s">
        <v>51</v>
      </c>
      <c r="B14" s="18" t="s">
        <v>52</v>
      </c>
      <c r="C14" s="19" t="s">
        <v>53</v>
      </c>
      <c r="D14" s="20" t="s">
        <v>54</v>
      </c>
      <c r="E14" s="21" t="s">
        <v>18</v>
      </c>
      <c r="F14" s="22">
        <f t="shared" si="0"/>
        <v>377641.4</v>
      </c>
      <c r="G14" s="18">
        <v>444284</v>
      </c>
      <c r="H14" s="18">
        <v>900</v>
      </c>
      <c r="I14" s="18">
        <v>900</v>
      </c>
      <c r="J14" s="18">
        <v>444284</v>
      </c>
      <c r="K14" s="33">
        <v>0.85</v>
      </c>
      <c r="L14" s="35">
        <f t="shared" si="1"/>
        <v>377641.4</v>
      </c>
    </row>
    <row r="15" customFormat="1" customHeight="1" spans="1:13">
      <c r="A15" s="26" t="s">
        <v>55</v>
      </c>
      <c r="B15" s="26"/>
      <c r="C15" s="26"/>
      <c r="D15" s="26"/>
      <c r="E15" s="26"/>
      <c r="F15" s="26"/>
      <c r="G15" s="27">
        <f>G5+G6+G7+G8+G9+G10+G11+G12+G13+G14</f>
        <v>1934244.01</v>
      </c>
      <c r="H15" s="27">
        <f>H5+H6+H7+H8+H9+H10+H11+H12+H13+H14</f>
        <v>3971.87</v>
      </c>
      <c r="I15" s="27">
        <f>I5+I6+I7+I8+I9+I10+I11+I12+I13+I14</f>
        <v>3971.87</v>
      </c>
      <c r="J15" s="27">
        <f>J5+J6+J7+J8+J9+J10+J11+J12+J13+J14</f>
        <v>1934244.01</v>
      </c>
      <c r="K15" s="27"/>
      <c r="L15" s="36">
        <f>L5+L6+L7+L8+L9+L10+L11+L12+L13+L14</f>
        <v>1644107.4085</v>
      </c>
      <c r="M15" s="37"/>
    </row>
  </sheetData>
  <mergeCells count="13">
    <mergeCell ref="A1:L1"/>
    <mergeCell ref="A2:E2"/>
    <mergeCell ref="I2:L2"/>
    <mergeCell ref="I3:L3"/>
    <mergeCell ref="A15:F15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2023-05-12T11:15:00Z</dcterms:created>
  <dcterms:modified xsi:type="dcterms:W3CDTF">2026-06-17T08:11:00Z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E297D338126E4E5FBB62025D09FFC741_12</vt:lpwstr>
  </property>
</Properties>
</file>